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__Ekaterinburg__pereulok_Tramv" sheetId="1" r:id="rId1"/>
  </sheets>
  <definedNames>
    <definedName name="N0_Q1">'g__Ekaterinburg__pereulok_Tramv'!$Y$55</definedName>
  </definedNames>
  <calcPr fullCalcOnLoad="1"/>
</workbook>
</file>

<file path=xl/sharedStrings.xml><?xml version="1.0" encoding="utf-8"?>
<sst xmlns="http://schemas.openxmlformats.org/spreadsheetml/2006/main" count="125" uniqueCount="83">
  <si>
    <t>июня 2017 г.</t>
  </si>
  <si>
    <t>КАРТОЧКА</t>
  </si>
  <si>
    <t>регистрация параметров на узле учета потребителя тепловой энергии</t>
  </si>
  <si>
    <t>Договор 12238 в работе</t>
  </si>
  <si>
    <t>Наименование потребителя: ООО "Лига ЖКХ"</t>
  </si>
  <si>
    <t>Адрес: пер. Трамвайный, д.2 корп.4</t>
  </si>
  <si>
    <t>Нагрузка по узлу учета:</t>
  </si>
  <si>
    <r>
      <t xml:space="preserve">отоп.= </t>
    </r>
    <r>
      <rPr>
        <b/>
        <sz val="12"/>
        <color indexed="8"/>
        <rFont val="Arial"/>
        <family val="2"/>
      </rPr>
      <t>0,740</t>
    </r>
    <r>
      <rPr>
        <sz val="12"/>
        <color indexed="8"/>
        <rFont val="Arial"/>
        <family val="2"/>
      </rPr>
      <t xml:space="preserve">  Гкал/ч.; вент.= </t>
    </r>
    <r>
      <rPr>
        <b/>
        <sz val="12"/>
        <color indexed="8"/>
        <rFont val="Arial"/>
        <family val="2"/>
      </rPr>
      <t>0,086</t>
    </r>
    <r>
      <rPr>
        <sz val="12"/>
        <color indexed="8"/>
        <rFont val="Arial"/>
        <family val="2"/>
      </rPr>
      <t xml:space="preserve">  Гкал/ч.; ГВС= ___ Гкал/ч.;</t>
    </r>
  </si>
  <si>
    <r>
      <t xml:space="preserve">М ГВС  =  </t>
    </r>
    <r>
      <rPr>
        <b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т/сут.; tгвс=____°С; tхи=0°С</t>
    </r>
  </si>
  <si>
    <t>Тепловычислитель: СПТ 943.1   заводской №49677</t>
  </si>
  <si>
    <t>Характеристика системы:</t>
  </si>
  <si>
    <t>2-х трубный ввод, система отопления - зависимая; вентиляция -</t>
  </si>
  <si>
    <t>зависимая; ГВС закрытая в отопительный период из подающего или</t>
  </si>
  <si>
    <t xml:space="preserve">обратного трубопровода теплоснабжения - открытый водоразбор </t>
  </si>
  <si>
    <t>t график =</t>
  </si>
  <si>
    <t xml:space="preserve">t график = </t>
  </si>
  <si>
    <t>Дата</t>
  </si>
  <si>
    <t>Подающий трубопровод</t>
  </si>
  <si>
    <t>Обратный трубопровод</t>
  </si>
  <si>
    <t> </t>
  </si>
  <si>
    <t>Подающий трубопровод вент</t>
  </si>
  <si>
    <t>Обратный трубопровод вент</t>
  </si>
  <si>
    <t>Подпитка</t>
  </si>
  <si>
    <t>Q подп</t>
  </si>
  <si>
    <t>ГВС</t>
  </si>
  <si>
    <t>Время</t>
  </si>
  <si>
    <t>P</t>
  </si>
  <si>
    <t>t(°С)</t>
  </si>
  <si>
    <t>M</t>
  </si>
  <si>
    <t>Qотоп.</t>
  </si>
  <si>
    <t>М</t>
  </si>
  <si>
    <t>Гкал</t>
  </si>
  <si>
    <t>Рпод. гвс</t>
  </si>
  <si>
    <t>tпод. гвс(°С)</t>
  </si>
  <si>
    <t>Мпод. гвс</t>
  </si>
  <si>
    <t>Рцирк.</t>
  </si>
  <si>
    <t>tцирк.(°С)</t>
  </si>
  <si>
    <t>Мцирк.</t>
  </si>
  <si>
    <t>Мпод. Гвс -</t>
  </si>
  <si>
    <t>Qгвс</t>
  </si>
  <si>
    <t>работы</t>
  </si>
  <si>
    <t>кгс/см2кгс/см2</t>
  </si>
  <si>
    <t>ср/сут</t>
  </si>
  <si>
    <t>тонн воды</t>
  </si>
  <si>
    <t>прибора</t>
  </si>
  <si>
    <t>накопитель</t>
  </si>
  <si>
    <t>26.05.2017</t>
  </si>
  <si>
    <t>27.05.2017</t>
  </si>
  <si>
    <t>28.05.2017</t>
  </si>
  <si>
    <t>29.05.2017</t>
  </si>
  <si>
    <t>30.05.2017</t>
  </si>
  <si>
    <t>31.05.2017</t>
  </si>
  <si>
    <t>01.06.2017</t>
  </si>
  <si>
    <t>02.06.2017</t>
  </si>
  <si>
    <t>03.06.2017</t>
  </si>
  <si>
    <t>04.06.2017</t>
  </si>
  <si>
    <t>05.06.2017</t>
  </si>
  <si>
    <t>06.06.2017</t>
  </si>
  <si>
    <t>07.06.2017</t>
  </si>
  <si>
    <t>08.06.2017</t>
  </si>
  <si>
    <t>09.06.2017</t>
  </si>
  <si>
    <t>10.06.2017</t>
  </si>
  <si>
    <t>11.06.2017</t>
  </si>
  <si>
    <t>12.06.2017</t>
  </si>
  <si>
    <t>13.06.2017</t>
  </si>
  <si>
    <t>14.06.2017</t>
  </si>
  <si>
    <t>15.06.2017</t>
  </si>
  <si>
    <t>16.06.2017</t>
  </si>
  <si>
    <t>17.06.2017</t>
  </si>
  <si>
    <t>18.06.2017</t>
  </si>
  <si>
    <t>19.06.2017</t>
  </si>
  <si>
    <t>20.06.2017</t>
  </si>
  <si>
    <t>21.06.2017</t>
  </si>
  <si>
    <t>22.06.2017</t>
  </si>
  <si>
    <t>23.06.2017</t>
  </si>
  <si>
    <t>24.06.2017</t>
  </si>
  <si>
    <t>25.06.2017</t>
  </si>
  <si>
    <t>ИТОГО</t>
  </si>
  <si>
    <t>Итого к расчету:</t>
  </si>
  <si>
    <t>Qпотр.=</t>
  </si>
  <si>
    <t>Qгвс=</t>
  </si>
  <si>
    <t>Gпотр.=</t>
  </si>
  <si>
    <t>тонн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</si>
</sst>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"/>
    <numFmt numFmtId="167" formatCode="0.000"/>
    <numFmt numFmtId="168" formatCode="0.0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6"/>
      <color indexed="8"/>
      <name val="Georgia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4" fontId="4" fillId="0" borderId="0" xfId="20" applyFont="1" applyAlignment="1">
      <alignment horizontal="center"/>
      <protection/>
    </xf>
    <xf numFmtId="164" fontId="5" fillId="0" borderId="0" xfId="20" applyFont="1">
      <alignment/>
      <protection/>
    </xf>
    <xf numFmtId="164" fontId="5" fillId="0" borderId="1" xfId="20" applyNumberFormat="1" applyFont="1" applyBorder="1">
      <alignment/>
      <protection/>
    </xf>
    <xf numFmtId="166" fontId="5" fillId="0" borderId="1" xfId="20" applyNumberFormat="1" applyFont="1" applyBorder="1">
      <alignment/>
      <protection/>
    </xf>
    <xf numFmtId="167" fontId="5" fillId="0" borderId="1" xfId="20" applyNumberFormat="1" applyFont="1" applyBorder="1">
      <alignment/>
      <protection/>
    </xf>
    <xf numFmtId="166" fontId="5" fillId="0" borderId="1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0"/>
  <sheetViews>
    <sheetView tabSelected="1" workbookViewId="0" topLeftCell="A43">
      <selection activeCell="H61" sqref="H61"/>
    </sheetView>
  </sheetViews>
  <sheetFormatPr defaultColWidth="9.140625" defaultRowHeight="12.75"/>
  <cols>
    <col min="1" max="1" width="12.8515625" style="1" customWidth="1"/>
    <col min="2" max="16384" width="8.7109375" style="1" customWidth="1"/>
  </cols>
  <sheetData>
    <row r="2" ht="12.75">
      <c r="V2" s="2" t="s">
        <v>0</v>
      </c>
    </row>
    <row r="3" ht="12.75">
      <c r="M3" s="3" t="s">
        <v>1</v>
      </c>
    </row>
    <row r="4" ht="12.75">
      <c r="M4" s="4" t="s">
        <v>2</v>
      </c>
    </row>
    <row r="5" ht="12.75">
      <c r="S5" s="5" t="s">
        <v>3</v>
      </c>
    </row>
    <row r="6" spans="1:15" ht="12.7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2.75">
      <c r="A10" s="5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5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5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5" t="s"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5" t="s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5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5" t="s">
        <v>13</v>
      </c>
      <c r="B19" s="5"/>
      <c r="C19" s="5"/>
      <c r="D19" s="5"/>
      <c r="E19" s="5"/>
      <c r="F19" s="5"/>
      <c r="G19" s="5"/>
      <c r="H19" s="5" t="s">
        <v>14</v>
      </c>
      <c r="I19" s="5"/>
      <c r="J19" s="5"/>
      <c r="K19" s="5"/>
      <c r="L19" s="5"/>
      <c r="M19" s="5"/>
      <c r="N19" s="5" t="s">
        <v>15</v>
      </c>
      <c r="O19" s="5"/>
    </row>
    <row r="20" spans="1:26" ht="12.75">
      <c r="A20" s="6" t="s">
        <v>16</v>
      </c>
      <c r="B20" s="6" t="s">
        <v>17</v>
      </c>
      <c r="C20" s="6"/>
      <c r="D20" s="6"/>
      <c r="E20" s="6" t="s">
        <v>18</v>
      </c>
      <c r="F20" s="6"/>
      <c r="G20" s="6"/>
      <c r="H20" s="6" t="s">
        <v>19</v>
      </c>
      <c r="I20" s="6" t="s">
        <v>20</v>
      </c>
      <c r="J20" s="6"/>
      <c r="K20" s="6"/>
      <c r="L20" s="6" t="s">
        <v>21</v>
      </c>
      <c r="M20" s="6"/>
      <c r="N20" s="6"/>
      <c r="O20" s="6" t="s">
        <v>22</v>
      </c>
      <c r="P20" s="6"/>
      <c r="Q20" s="6" t="s">
        <v>23</v>
      </c>
      <c r="R20" s="6" t="s">
        <v>24</v>
      </c>
      <c r="S20" s="6"/>
      <c r="T20" s="6"/>
      <c r="U20" s="6"/>
      <c r="V20" s="6"/>
      <c r="W20" s="6"/>
      <c r="X20" s="6"/>
      <c r="Y20" s="6"/>
      <c r="Z20" s="6" t="s">
        <v>25</v>
      </c>
    </row>
    <row r="21" spans="1:26" ht="12.75">
      <c r="A21" s="6"/>
      <c r="B21" s="6" t="s">
        <v>26</v>
      </c>
      <c r="C21" s="6" t="s">
        <v>27</v>
      </c>
      <c r="D21" s="6" t="s">
        <v>28</v>
      </c>
      <c r="E21" s="6" t="s">
        <v>26</v>
      </c>
      <c r="F21" s="6" t="s">
        <v>27</v>
      </c>
      <c r="G21" s="6" t="s">
        <v>28</v>
      </c>
      <c r="H21" s="6" t="s">
        <v>29</v>
      </c>
      <c r="I21" s="6" t="s">
        <v>26</v>
      </c>
      <c r="J21" s="6" t="s">
        <v>27</v>
      </c>
      <c r="K21" s="6" t="s">
        <v>28</v>
      </c>
      <c r="L21" s="6" t="s">
        <v>26</v>
      </c>
      <c r="M21" s="6" t="s">
        <v>27</v>
      </c>
      <c r="N21" s="6" t="s">
        <v>28</v>
      </c>
      <c r="O21" s="6" t="s">
        <v>27</v>
      </c>
      <c r="P21" s="6" t="s">
        <v>30</v>
      </c>
      <c r="Q21" s="6" t="s">
        <v>31</v>
      </c>
      <c r="R21" s="6" t="s">
        <v>32</v>
      </c>
      <c r="S21" s="6" t="s">
        <v>33</v>
      </c>
      <c r="T21" s="6" t="s">
        <v>34</v>
      </c>
      <c r="U21" s="6" t="s">
        <v>35</v>
      </c>
      <c r="V21" s="6" t="s">
        <v>36</v>
      </c>
      <c r="W21" s="6" t="s">
        <v>37</v>
      </c>
      <c r="X21" s="6" t="s">
        <v>38</v>
      </c>
      <c r="Y21" s="6" t="s">
        <v>39</v>
      </c>
      <c r="Z21" s="6" t="s">
        <v>40</v>
      </c>
    </row>
    <row r="22" spans="1:26" ht="12.75">
      <c r="A22" s="6"/>
      <c r="B22" s="6" t="s">
        <v>41</v>
      </c>
      <c r="C22" s="6" t="s">
        <v>42</v>
      </c>
      <c r="D22" s="6" t="s">
        <v>43</v>
      </c>
      <c r="E22" s="6" t="s">
        <v>41</v>
      </c>
      <c r="F22" s="6" t="s">
        <v>42</v>
      </c>
      <c r="G22" s="6" t="s">
        <v>43</v>
      </c>
      <c r="H22" s="6" t="s">
        <v>31</v>
      </c>
      <c r="I22" s="6" t="s">
        <v>41</v>
      </c>
      <c r="J22" s="6" t="s">
        <v>42</v>
      </c>
      <c r="K22" s="6" t="s">
        <v>43</v>
      </c>
      <c r="L22" s="6" t="s">
        <v>41</v>
      </c>
      <c r="M22" s="6" t="s">
        <v>42</v>
      </c>
      <c r="N22" s="6" t="s">
        <v>43</v>
      </c>
      <c r="O22" s="6" t="s">
        <v>42</v>
      </c>
      <c r="P22" s="6" t="s">
        <v>43</v>
      </c>
      <c r="Q22" s="6" t="s">
        <v>31</v>
      </c>
      <c r="R22" s="6" t="s">
        <v>41</v>
      </c>
      <c r="S22" s="6" t="s">
        <v>42</v>
      </c>
      <c r="T22" s="6" t="s">
        <v>43</v>
      </c>
      <c r="U22" s="6" t="s">
        <v>41</v>
      </c>
      <c r="V22" s="6" t="s">
        <v>42</v>
      </c>
      <c r="W22" s="6" t="s">
        <v>43</v>
      </c>
      <c r="X22" s="6" t="s">
        <v>37</v>
      </c>
      <c r="Y22" s="6" t="s">
        <v>31</v>
      </c>
      <c r="Z22" s="6" t="s">
        <v>44</v>
      </c>
    </row>
    <row r="23" spans="1:26" ht="12.75">
      <c r="A23" s="6" t="s">
        <v>45</v>
      </c>
      <c r="B23" s="6" t="s">
        <v>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>
      <c r="A24" s="6" t="s">
        <v>46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7">
        <v>61.80791473388672</v>
      </c>
      <c r="T24" s="7">
        <v>26.498233795166016</v>
      </c>
      <c r="U24" s="6"/>
      <c r="V24" s="6"/>
      <c r="W24" s="6"/>
      <c r="X24" s="6"/>
      <c r="Y24" s="7">
        <v>0.6867045164108276</v>
      </c>
      <c r="Z24" s="7">
        <v>24</v>
      </c>
    </row>
    <row r="25" spans="1:26" ht="12.75">
      <c r="A25" s="6" t="s">
        <v>47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>
        <v>60.228946685791016</v>
      </c>
      <c r="T25" s="7">
        <v>27.267587661743164</v>
      </c>
      <c r="U25" s="6"/>
      <c r="V25" s="6"/>
      <c r="W25" s="6"/>
      <c r="X25" s="6"/>
      <c r="Y25" s="7">
        <v>0.6596419215202332</v>
      </c>
      <c r="Z25" s="7">
        <v>24</v>
      </c>
    </row>
    <row r="26" spans="1:26" ht="12.75">
      <c r="A26" s="6" t="s">
        <v>48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>
        <v>62.16731262207031</v>
      </c>
      <c r="T26" s="7">
        <v>31.885269165039062</v>
      </c>
      <c r="U26" s="6"/>
      <c r="V26" s="6"/>
      <c r="W26" s="6"/>
      <c r="X26" s="6"/>
      <c r="Y26" s="7">
        <v>0.8226574063301085</v>
      </c>
      <c r="Z26" s="7">
        <v>24</v>
      </c>
    </row>
    <row r="27" spans="1:26" ht="12.75">
      <c r="A27" s="6" t="s">
        <v>49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>
        <v>66.52912902832031</v>
      </c>
      <c r="T27" s="7">
        <v>26.566083908081055</v>
      </c>
      <c r="U27" s="6"/>
      <c r="V27" s="6"/>
      <c r="W27" s="6"/>
      <c r="X27" s="6"/>
      <c r="Y27" s="7">
        <v>0.7914499044418335</v>
      </c>
      <c r="Z27" s="7">
        <v>24</v>
      </c>
    </row>
    <row r="28" spans="1:26" ht="12.75">
      <c r="A28" s="6" t="s">
        <v>50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>
        <v>54.98667526245117</v>
      </c>
      <c r="T28" s="7">
        <v>27.983339309692383</v>
      </c>
      <c r="U28" s="6"/>
      <c r="V28" s="6"/>
      <c r="W28" s="6"/>
      <c r="X28" s="6"/>
      <c r="Y28" s="7">
        <v>0.5392012000083923</v>
      </c>
      <c r="Z28" s="7">
        <v>24</v>
      </c>
    </row>
    <row r="29" spans="1:26" ht="12.75">
      <c r="A29" s="6" t="s">
        <v>51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>
        <v>38.07271194458008</v>
      </c>
      <c r="T29" s="7">
        <v>32.70167922973633</v>
      </c>
      <c r="U29" s="6"/>
      <c r="V29" s="6"/>
      <c r="W29" s="6"/>
      <c r="X29" s="6"/>
      <c r="Y29" s="7">
        <v>0.18303528428077698</v>
      </c>
      <c r="Z29" s="7">
        <v>24</v>
      </c>
    </row>
    <row r="30" spans="1:26" ht="12.75">
      <c r="A30" s="6" t="s">
        <v>52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7">
        <v>38.42783737182617</v>
      </c>
      <c r="T30" s="7">
        <v>29.991474151611328</v>
      </c>
      <c r="U30" s="6"/>
      <c r="V30" s="6"/>
      <c r="W30" s="6"/>
      <c r="X30" s="6"/>
      <c r="Y30" s="7">
        <v>0.2104310542345047</v>
      </c>
      <c r="Z30" s="7">
        <v>24</v>
      </c>
    </row>
    <row r="31" spans="1:26" ht="12.75">
      <c r="A31" s="6" t="s">
        <v>53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>
        <v>61.19596481323242</v>
      </c>
      <c r="T31" s="7">
        <v>29.784812927246094</v>
      </c>
      <c r="U31" s="6"/>
      <c r="V31" s="6"/>
      <c r="W31" s="6"/>
      <c r="X31" s="6"/>
      <c r="Y31" s="7">
        <v>0.8318582773208618</v>
      </c>
      <c r="Z31" s="7">
        <v>24</v>
      </c>
    </row>
    <row r="32" spans="1:26" ht="12.75">
      <c r="A32" s="6" t="s">
        <v>54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7">
        <v>63.25675582885742</v>
      </c>
      <c r="T32" s="7">
        <v>25.03420066833496</v>
      </c>
      <c r="U32" s="6"/>
      <c r="V32" s="6"/>
      <c r="W32" s="6"/>
      <c r="X32" s="6"/>
      <c r="Y32" s="7">
        <v>0.6993241906166077</v>
      </c>
      <c r="Z32" s="7">
        <v>24</v>
      </c>
    </row>
    <row r="33" spans="1:26" ht="12.75">
      <c r="A33" s="6" t="s">
        <v>55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>
        <v>62.21874237060547</v>
      </c>
      <c r="T33" s="7">
        <v>30.07703971862793</v>
      </c>
      <c r="U33" s="6"/>
      <c r="V33" s="6"/>
      <c r="W33" s="6"/>
      <c r="X33" s="6"/>
      <c r="Y33" s="7">
        <v>0.7977719306945801</v>
      </c>
      <c r="Z33" s="7">
        <v>24</v>
      </c>
    </row>
    <row r="34" spans="1:26" ht="12.75">
      <c r="A34" s="6" t="s">
        <v>56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7">
        <v>61.25405502319336</v>
      </c>
      <c r="T34" s="7">
        <v>28.834869384765625</v>
      </c>
      <c r="U34" s="6"/>
      <c r="V34" s="6"/>
      <c r="W34" s="6"/>
      <c r="X34" s="6"/>
      <c r="Y34" s="7">
        <v>0.7391074299812317</v>
      </c>
      <c r="Z34" s="7">
        <v>24</v>
      </c>
    </row>
    <row r="35" spans="1:26" ht="12.75">
      <c r="A35" s="6" t="s">
        <v>57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>
        <v>63.544700622558594</v>
      </c>
      <c r="T35" s="7">
        <v>27.297069549560547</v>
      </c>
      <c r="U35" s="6"/>
      <c r="V35" s="6"/>
      <c r="W35" s="6"/>
      <c r="X35" s="6"/>
      <c r="Y35" s="7">
        <v>0.7282046675682068</v>
      </c>
      <c r="Z35" s="7">
        <v>24</v>
      </c>
    </row>
    <row r="36" spans="1:26" ht="12.75">
      <c r="A36" s="6" t="s">
        <v>58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>
        <v>64.55504608154297</v>
      </c>
      <c r="T36" s="7">
        <v>25.16242027282715</v>
      </c>
      <c r="U36" s="6"/>
      <c r="V36" s="6"/>
      <c r="W36" s="6"/>
      <c r="X36" s="6"/>
      <c r="Y36" s="7">
        <v>0.6770078539848328</v>
      </c>
      <c r="Z36" s="7">
        <v>24</v>
      </c>
    </row>
    <row r="37" spans="1:26" ht="12.75">
      <c r="A37" s="6" t="s">
        <v>59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>
        <v>64.83245849609375</v>
      </c>
      <c r="T37" s="7">
        <v>26.365808486938477</v>
      </c>
      <c r="U37" s="6"/>
      <c r="V37" s="6"/>
      <c r="W37" s="6"/>
      <c r="X37" s="6"/>
      <c r="Y37" s="7">
        <v>0.7051138281822205</v>
      </c>
      <c r="Z37" s="7">
        <v>24</v>
      </c>
    </row>
    <row r="38" spans="1:26" ht="12.75">
      <c r="A38" s="6" t="s">
        <v>60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>
        <v>64.37635040283203</v>
      </c>
      <c r="T38" s="7">
        <v>24.31244468688965</v>
      </c>
      <c r="U38" s="6"/>
      <c r="V38" s="6"/>
      <c r="W38" s="6"/>
      <c r="X38" s="6"/>
      <c r="Y38" s="7">
        <v>0.6437363624572754</v>
      </c>
      <c r="Z38" s="7">
        <v>24</v>
      </c>
    </row>
    <row r="39" spans="1:26" ht="12.75">
      <c r="A39" s="6" t="s">
        <v>61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>
        <v>64.32820129394531</v>
      </c>
      <c r="T39" s="7">
        <v>24.63676643371582</v>
      </c>
      <c r="U39" s="6"/>
      <c r="V39" s="6"/>
      <c r="W39" s="6"/>
      <c r="X39" s="6"/>
      <c r="Y39" s="7">
        <v>0.6466614007949829</v>
      </c>
      <c r="Z39" s="7">
        <v>24</v>
      </c>
    </row>
    <row r="40" spans="1:26" ht="12.75">
      <c r="A40" s="6" t="s">
        <v>62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>
        <v>63.77909851074219</v>
      </c>
      <c r="T40" s="7">
        <v>25.664793014526367</v>
      </c>
      <c r="U40" s="6"/>
      <c r="V40" s="6"/>
      <c r="W40" s="6"/>
      <c r="X40" s="6"/>
      <c r="Y40" s="7">
        <v>0.6591156125068665</v>
      </c>
      <c r="Z40" s="7">
        <v>24</v>
      </c>
    </row>
    <row r="41" spans="1:26" ht="12.75">
      <c r="A41" s="6" t="s">
        <v>63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>
        <v>63.69899368286133</v>
      </c>
      <c r="T41" s="7">
        <v>29.385961532592773</v>
      </c>
      <c r="U41" s="6"/>
      <c r="V41" s="6"/>
      <c r="W41" s="6"/>
      <c r="X41" s="6"/>
      <c r="Y41" s="7">
        <v>0.7437585592269896</v>
      </c>
      <c r="Z41" s="7">
        <v>24</v>
      </c>
    </row>
    <row r="42" spans="1:26" ht="12.75">
      <c r="A42" s="6" t="s">
        <v>64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">
        <v>64.50616455078125</v>
      </c>
      <c r="T42" s="7">
        <v>27.01834487915039</v>
      </c>
      <c r="U42" s="6"/>
      <c r="V42" s="6"/>
      <c r="W42" s="6"/>
      <c r="X42" s="6"/>
      <c r="Y42" s="7">
        <v>0.7032036781311035</v>
      </c>
      <c r="Z42" s="7">
        <v>24</v>
      </c>
    </row>
    <row r="43" spans="1:26" ht="12.75">
      <c r="A43" s="6" t="s">
        <v>65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7">
        <v>65.3709945678711</v>
      </c>
      <c r="T43" s="7">
        <v>24.40665626525879</v>
      </c>
      <c r="U43" s="6"/>
      <c r="V43" s="6"/>
      <c r="W43" s="6"/>
      <c r="X43" s="6"/>
      <c r="Y43" s="7">
        <v>0.6454741954803467</v>
      </c>
      <c r="Z43" s="7">
        <v>24</v>
      </c>
    </row>
    <row r="44" spans="1:26" ht="12.75">
      <c r="A44" s="6" t="s">
        <v>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>
        <v>66.1692123413086</v>
      </c>
      <c r="T44" s="7">
        <v>23.680561065673828</v>
      </c>
      <c r="U44" s="6"/>
      <c r="V44" s="6"/>
      <c r="W44" s="6"/>
      <c r="X44" s="6"/>
      <c r="Y44" s="7">
        <v>0.6335941553115845</v>
      </c>
      <c r="Z44" s="7">
        <v>24</v>
      </c>
    </row>
    <row r="45" spans="1:26" ht="12.75">
      <c r="A45" s="6" t="s">
        <v>67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">
        <v>64.81732177734375</v>
      </c>
      <c r="T45" s="7">
        <v>23.365049362182617</v>
      </c>
      <c r="U45" s="6"/>
      <c r="V45" s="6"/>
      <c r="W45" s="6"/>
      <c r="X45" s="6"/>
      <c r="Y45" s="7">
        <v>0.5941472649574281</v>
      </c>
      <c r="Z45" s="7">
        <v>24</v>
      </c>
    </row>
    <row r="46" spans="1:26" ht="12.75">
      <c r="A46" s="6" t="s">
        <v>68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>
        <v>62.87226104736328</v>
      </c>
      <c r="T46" s="7">
        <v>25.000520706176758</v>
      </c>
      <c r="U46" s="6"/>
      <c r="V46" s="6"/>
      <c r="W46" s="6"/>
      <c r="X46" s="6"/>
      <c r="Y46" s="7">
        <v>0.5927375555038452</v>
      </c>
      <c r="Z46" s="7">
        <v>24</v>
      </c>
    </row>
    <row r="47" spans="1:26" ht="12.75">
      <c r="A47" s="6" t="s">
        <v>69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>
        <v>67.9900131225586</v>
      </c>
      <c r="T47" s="7">
        <v>23.84123992919922</v>
      </c>
      <c r="U47" s="6"/>
      <c r="V47" s="6"/>
      <c r="W47" s="6"/>
      <c r="X47" s="6"/>
      <c r="Y47" s="7">
        <v>0.6822066903114319</v>
      </c>
      <c r="Z47" s="7">
        <v>24</v>
      </c>
    </row>
    <row r="48" spans="1:26" ht="12.75">
      <c r="A48" s="6" t="s">
        <v>70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>
        <v>67.04314422607422</v>
      </c>
      <c r="T48" s="7">
        <v>22.707426071166992</v>
      </c>
      <c r="U48" s="6"/>
      <c r="V48" s="6"/>
      <c r="W48" s="6"/>
      <c r="X48" s="6"/>
      <c r="Y48" s="7">
        <v>0.6169605255126953</v>
      </c>
      <c r="Z48" s="7">
        <v>24</v>
      </c>
    </row>
    <row r="49" spans="1:26" ht="12.75">
      <c r="A49" s="6" t="s">
        <v>71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>
        <v>69.57209777832031</v>
      </c>
      <c r="T49" s="7">
        <v>22.656005859375</v>
      </c>
      <c r="U49" s="6"/>
      <c r="V49" s="6"/>
      <c r="W49" s="6"/>
      <c r="X49" s="6"/>
      <c r="Y49" s="7">
        <v>0.6623629331588745</v>
      </c>
      <c r="Z49" s="7">
        <v>24</v>
      </c>
    </row>
    <row r="50" spans="1:26" ht="12.75">
      <c r="A50" s="6" t="s">
        <v>72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">
        <v>66.78021240234375</v>
      </c>
      <c r="T50" s="7">
        <v>23.671493530273438</v>
      </c>
      <c r="U50" s="6"/>
      <c r="V50" s="6"/>
      <c r="W50" s="6"/>
      <c r="X50" s="6"/>
      <c r="Y50" s="7">
        <v>0.6441202759742737</v>
      </c>
      <c r="Z50" s="7">
        <v>24</v>
      </c>
    </row>
    <row r="51" spans="1:26" ht="12.75">
      <c r="A51" s="6" t="s">
        <v>73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7">
        <v>65.5621566772461</v>
      </c>
      <c r="T51" s="7">
        <v>20.187538146972656</v>
      </c>
      <c r="U51" s="6"/>
      <c r="V51" s="6"/>
      <c r="W51" s="6"/>
      <c r="X51" s="6"/>
      <c r="Y51" s="7">
        <v>0.6142187118530272</v>
      </c>
      <c r="Z51" s="7">
        <v>24</v>
      </c>
    </row>
    <row r="52" spans="1:26" ht="12.75">
      <c r="A52" s="6" t="s">
        <v>74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7">
        <v>67.30482228597005</v>
      </c>
      <c r="T52" s="7">
        <v>22.1716791788737</v>
      </c>
      <c r="U52" s="6"/>
      <c r="V52" s="6"/>
      <c r="W52" s="6"/>
      <c r="X52" s="6"/>
      <c r="Y52" s="7">
        <v>0.6402339736620585</v>
      </c>
      <c r="Z52" s="7">
        <v>24</v>
      </c>
    </row>
    <row r="53" spans="1:26" ht="12.75">
      <c r="A53" s="6" t="s">
        <v>75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>
        <v>67.30482228597005</v>
      </c>
      <c r="T53" s="7">
        <v>22.1716791788737</v>
      </c>
      <c r="U53" s="6"/>
      <c r="V53" s="6"/>
      <c r="W53" s="6"/>
      <c r="X53" s="6"/>
      <c r="Y53" s="7">
        <v>0.6402339736620585</v>
      </c>
      <c r="Z53" s="7">
        <v>24</v>
      </c>
    </row>
    <row r="54" spans="1:26" ht="12.75">
      <c r="A54" s="6" t="s">
        <v>76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>
        <v>67.30482228597005</v>
      </c>
      <c r="T54" s="7">
        <v>22.1716791788737</v>
      </c>
      <c r="U54" s="6"/>
      <c r="V54" s="6"/>
      <c r="W54" s="6"/>
      <c r="X54" s="6"/>
      <c r="Y54" s="7">
        <v>0.6402339736620585</v>
      </c>
      <c r="Z54" s="7">
        <v>24</v>
      </c>
    </row>
    <row r="55" spans="1:26" ht="12.75">
      <c r="A55" s="6" t="s">
        <v>77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>
        <f>AVERAGE(S24:S54)</f>
        <v>62.640610971758434</v>
      </c>
      <c r="T55" s="7">
        <f>SUM(T24:T54)</f>
        <v>802.4997272491454</v>
      </c>
      <c r="U55" s="6"/>
      <c r="V55" s="6"/>
      <c r="W55" s="6"/>
      <c r="X55" s="6"/>
      <c r="Y55" s="8">
        <f>SUM(Y24:Y54)</f>
        <v>20.074509307742122</v>
      </c>
      <c r="Z55" s="7">
        <f>SUM(Z24:Z54)</f>
        <v>744</v>
      </c>
    </row>
    <row r="56" spans="1:26" ht="12.75">
      <c r="A56" s="6" t="s">
        <v>19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>
      <c r="A57" s="6" t="s">
        <v>19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>
      <c r="A58" s="6" t="s">
        <v>19</v>
      </c>
      <c r="B58" s="6" t="s">
        <v>78</v>
      </c>
      <c r="C58" s="6"/>
      <c r="D58" s="6"/>
      <c r="E58" s="6" t="s">
        <v>19</v>
      </c>
      <c r="F58" s="6"/>
      <c r="G58" s="6" t="s">
        <v>79</v>
      </c>
      <c r="H58" s="9">
        <v>20.074509307742122</v>
      </c>
      <c r="I58" s="6" t="s">
        <v>31</v>
      </c>
      <c r="J58" s="6" t="s">
        <v>19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>
      <c r="A59" s="6" t="s">
        <v>19</v>
      </c>
      <c r="B59" s="6"/>
      <c r="C59" s="6"/>
      <c r="D59" s="6"/>
      <c r="E59" s="6"/>
      <c r="F59" s="6"/>
      <c r="G59" s="6" t="s">
        <v>80</v>
      </c>
      <c r="H59" s="7">
        <f>Y55</f>
        <v>20.074509307742122</v>
      </c>
      <c r="I59" s="6" t="s">
        <v>31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>
      <c r="A60" s="6" t="s">
        <v>19</v>
      </c>
      <c r="B60" s="6"/>
      <c r="C60" s="6"/>
      <c r="D60" s="6"/>
      <c r="E60" s="6"/>
      <c r="F60" s="6" t="s">
        <v>24</v>
      </c>
      <c r="G60" s="6" t="s">
        <v>81</v>
      </c>
      <c r="H60" s="7">
        <f>T55</f>
        <v>802.4997272491454</v>
      </c>
      <c r="I60" s="6" t="s">
        <v>82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</sheetData>
  <sheetProtection selectLockedCells="1" selectUnlockedCells="1"/>
  <mergeCells count="15">
    <mergeCell ref="A20:A22"/>
    <mergeCell ref="B20:D20"/>
    <mergeCell ref="E20:G20"/>
    <mergeCell ref="I20:K20"/>
    <mergeCell ref="L20:N20"/>
    <mergeCell ref="O20:P20"/>
    <mergeCell ref="R20:Y20"/>
    <mergeCell ref="B23:Z23"/>
    <mergeCell ref="A56:Z56"/>
    <mergeCell ref="A57:Z57"/>
    <mergeCell ref="B58:D58"/>
    <mergeCell ref="E58:F58"/>
    <mergeCell ref="J58:Z60"/>
    <mergeCell ref="A59:F59"/>
    <mergeCell ref="A60:E60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2017-06-23T06:57:46Z</dcterms:modified>
  <cp:category/>
  <cp:version/>
  <cp:contentType/>
  <cp:contentStatus/>
</cp:coreProperties>
</file>